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<sst xmlns="http://schemas.openxmlformats.org/spreadsheetml/2006/main" count="220" uniqueCount="188">
  <si>
    <t>I. Сведения о деятельности муниципального учреждения</t>
  </si>
  <si>
    <t xml:space="preserve">1.1. Цели деятельности муниципального учреждения:
1.2. Виды деятельности муниципального учреждения: 
1.3. Перечень услуг (работ), осуществляемых на платной основе:
</t>
  </si>
  <si>
    <t xml:space="preserve">Наименование органа, осуществляющего 
функции и полномочия учредителя                  
</t>
  </si>
  <si>
    <t xml:space="preserve">Приложение
к Порядку
                                                                               </t>
  </si>
  <si>
    <t xml:space="preserve">Единица измерения: руб. </t>
  </si>
  <si>
    <t>муниципального учреждения</t>
  </si>
  <si>
    <t xml:space="preserve">Наименование автономного (бюджетного) </t>
  </si>
  <si>
    <t>по ОКЕИ</t>
  </si>
  <si>
    <t>КПП</t>
  </si>
  <si>
    <t>ИНН</t>
  </si>
  <si>
    <t>ОКАТО</t>
  </si>
  <si>
    <t>ОКПО</t>
  </si>
  <si>
    <t>КОДЫ</t>
  </si>
  <si>
    <t>Форма по КФД</t>
  </si>
  <si>
    <t xml:space="preserve">1.1. Общая балансовая стоимость недвижимого государственного имущества, всего         </t>
  </si>
  <si>
    <t xml:space="preserve">2.2.4. По выданным авансам на услуги по содержанию имущества </t>
  </si>
  <si>
    <t xml:space="preserve">III. Показатели по поступлениям и выплатам
муниципального  учреждения
</t>
  </si>
  <si>
    <t xml:space="preserve">Наименование показателя                             </t>
  </si>
  <si>
    <t xml:space="preserve">I. Нефинансовые активы, всего                       </t>
  </si>
  <si>
    <t xml:space="preserve">Из них:                                             </t>
  </si>
  <si>
    <t xml:space="preserve">В том числе:                                        </t>
  </si>
  <si>
    <t xml:space="preserve">1.1.1. Стоимость имущества, закрепленного собственником имущества за муниципальным учреждением на праве оперативного управления        </t>
  </si>
  <si>
    <t xml:space="preserve">1.1.2. Стоимость имущества, приобретенного  муниципальным учреждением за счет выделенных  собственником имущества учреждения средств          </t>
  </si>
  <si>
    <t xml:space="preserve">1.1.3. Стоимость имущества, приобретенного  муниципальным учреждением за счет доходов, полученных от платной и иной приносящей доход  деятельности                                        </t>
  </si>
  <si>
    <t xml:space="preserve">1.1.4. Остаточная стоимость недвижимого муниципального имущества                          </t>
  </si>
  <si>
    <t xml:space="preserve">1.2. Общая балансовая стоимость движимого  муниципального имущества, всего                   </t>
  </si>
  <si>
    <t xml:space="preserve">1.2.1. Общая балансовая стоимость особо ценного движимого имущества                                 </t>
  </si>
  <si>
    <t xml:space="preserve">1.2.2. Остаточная стоимость особо ценного движимого имущества                                           </t>
  </si>
  <si>
    <t xml:space="preserve">II. Финансовые активы, всего                        </t>
  </si>
  <si>
    <t xml:space="preserve">2.1. Дебиторская задолженность по доходам,  полученным за счет средств местного бюджета                                           </t>
  </si>
  <si>
    <t xml:space="preserve">2.2. Дебиторская задолженность по выданным авансам, полученным за счет средств местного бюджета , всего                                      </t>
  </si>
  <si>
    <t xml:space="preserve">2.2.1. По выданным авансам на услуги связи          </t>
  </si>
  <si>
    <t xml:space="preserve">2.2.2. По выданным авансам на транспортные услуги   </t>
  </si>
  <si>
    <t xml:space="preserve">2.2.3. По выданным авансам на коммунальные услуги   </t>
  </si>
  <si>
    <t xml:space="preserve">2.2.5. По выданным авансам на прочие услуги         </t>
  </si>
  <si>
    <t xml:space="preserve">2.2.6. По выданным авансам на приобретение основных средств                                             </t>
  </si>
  <si>
    <t xml:space="preserve">2.2.7. По выданным авансам на приобретение нематериальных активов                              </t>
  </si>
  <si>
    <t xml:space="preserve">2.2.8. По выданным авансам на приобретение непроизведенных активов                             </t>
  </si>
  <si>
    <t xml:space="preserve">2.2.9. По выданным авансам на приобретение материальных запасов                                </t>
  </si>
  <si>
    <t xml:space="preserve">2.2.10. По выданным авансам на прочие расходы       </t>
  </si>
  <si>
    <t xml:space="preserve">2.3. Дебиторская задолженность по выданным авансам  за счет доходов, полученных от платной и иной приносящей доход деятельности, всего                </t>
  </si>
  <si>
    <t xml:space="preserve">2.3.1. По выданным авансам на услуги связи          </t>
  </si>
  <si>
    <t xml:space="preserve">2.3.2. По выданным авансам на транспортные услуги   </t>
  </si>
  <si>
    <t xml:space="preserve">2.3.3. По выданным авансам на коммунальные услуги   </t>
  </si>
  <si>
    <t xml:space="preserve">2.3.4. По выданным авансам на услуги по содержанию  имущества                                           </t>
  </si>
  <si>
    <t xml:space="preserve">2.3.5. По выданным авансам на прочие услуги         </t>
  </si>
  <si>
    <t xml:space="preserve">2.3.6. По выданным авансам на приобретение основных  средств                                             </t>
  </si>
  <si>
    <t xml:space="preserve">2.3.7. По выданным авансам на приобретение нематериальных активов                              </t>
  </si>
  <si>
    <t xml:space="preserve">2.3.8. По выданным авансам на приобретение непроизведенных активов                             </t>
  </si>
  <si>
    <t xml:space="preserve">2.3.9. По выданным авансам на приобретение материальных запасов                                </t>
  </si>
  <si>
    <t xml:space="preserve">2.3.10. По выданным авансам на прочие расходы       </t>
  </si>
  <si>
    <t xml:space="preserve">III. Обязательства, всего                           </t>
  </si>
  <si>
    <t xml:space="preserve">3.1. Просроченная кредиторская задолженность        </t>
  </si>
  <si>
    <t xml:space="preserve">3.2. Кредиторская задолженность по расчетам с  поставщиками и подрядчиками за счет средств местного бюджета, всего                           </t>
  </si>
  <si>
    <t xml:space="preserve">3.2.1. По начислениям на выплаты по оплате труда    </t>
  </si>
  <si>
    <t xml:space="preserve">3.2.2. По оплате услуг связи                        </t>
  </si>
  <si>
    <t xml:space="preserve">3.2.3. По оплате транспортных услуг                 </t>
  </si>
  <si>
    <t xml:space="preserve">3.2.4. По оплате коммунальных услуг                 </t>
  </si>
  <si>
    <t xml:space="preserve">3.2.5. По оплате услуг по содержанию имущества      </t>
  </si>
  <si>
    <t xml:space="preserve">3.2.6. По оплате прочих услуг                       </t>
  </si>
  <si>
    <t xml:space="preserve">3.2.7. По приобретению основных средств             </t>
  </si>
  <si>
    <t xml:space="preserve">3.2.8. По приобретению нематериальных активов       </t>
  </si>
  <si>
    <t xml:space="preserve">3.2.9. По приобретению непроизведенных активов      </t>
  </si>
  <si>
    <t xml:space="preserve">3.2.10. По приобретению материальных запасов        </t>
  </si>
  <si>
    <t xml:space="preserve">3.2.11. По оплате прочих расходов                   </t>
  </si>
  <si>
    <t xml:space="preserve">3.2.12. По платежам в бюджет                        </t>
  </si>
  <si>
    <t xml:space="preserve">3.2.13. По прочим расчетам с кредиторами            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</si>
  <si>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                           </t>
  </si>
  <si>
    <t xml:space="preserve">3.3.1. По начислениям на выплаты по оплате труда    </t>
  </si>
  <si>
    <t xml:space="preserve">3.3.2. По оплате услуг связи                        </t>
  </si>
  <si>
    <t xml:space="preserve">3.3.3. По оплате транспортных услуг                 </t>
  </si>
  <si>
    <t xml:space="preserve">3.3.4. По оплате коммунальных услуг                 </t>
  </si>
  <si>
    <t xml:space="preserve">3.3.5. По оплате услуг по содержанию имущества      </t>
  </si>
  <si>
    <t xml:space="preserve">3.3.6. По оплате прочих услуг                       </t>
  </si>
  <si>
    <t xml:space="preserve">3.3.7. По приобретению основных средств             </t>
  </si>
  <si>
    <t xml:space="preserve">3.3.8. По приобретению нематериальных активов       </t>
  </si>
  <si>
    <t xml:space="preserve">3.3.9. По приобретению непроизведенных активов      </t>
  </si>
  <si>
    <t xml:space="preserve">3.3.10. По приобретению материальных запасов        </t>
  </si>
  <si>
    <t xml:space="preserve">3.3.11. По оплате прочих расходов                   </t>
  </si>
  <si>
    <t xml:space="preserve">3.3.12. По платежам в бюджет                        </t>
  </si>
  <si>
    <t xml:space="preserve">3.3.13. По прочим расчетам с кредиторами            </t>
  </si>
  <si>
    <t xml:space="preserve">Сумма               </t>
  </si>
  <si>
    <t xml:space="preserve">II. Показатели финансового состояния
муниципального учреждения
</t>
  </si>
  <si>
    <t>Наименование показателя</t>
  </si>
  <si>
    <t>Управление образования администрации  г.о. Орехово-Зуево</t>
  </si>
  <si>
    <t>Всего:</t>
  </si>
  <si>
    <t>В том числе</t>
  </si>
  <si>
    <t xml:space="preserve">операции по 
счетам,     
открытым в  
кредитных   
организациях
</t>
  </si>
  <si>
    <t xml:space="preserve">операции по  
лицевым  счетам,      
открытым в органах      
Федерального 
казначейства 
</t>
  </si>
  <si>
    <t xml:space="preserve">Код по бюджет-ной
классификации   
операции сектора
государствен-ного
управления      
</t>
  </si>
  <si>
    <t xml:space="preserve">Планируемый остаток средств на начало планируемого года      </t>
  </si>
  <si>
    <t xml:space="preserve">Поступления, всего     </t>
  </si>
  <si>
    <t xml:space="preserve">В том числе:           </t>
  </si>
  <si>
    <t xml:space="preserve">Целевые субсидии       </t>
  </si>
  <si>
    <t xml:space="preserve">Бюджетные инвестиции   </t>
  </si>
  <si>
    <t xml:space="preserve">Услуга N 1             </t>
  </si>
  <si>
    <t xml:space="preserve">Услуга N 2             </t>
  </si>
  <si>
    <t xml:space="preserve">Поступления от иной приносящей доход деятельности, всего:   </t>
  </si>
  <si>
    <t xml:space="preserve">Планируемый остаток средств на конец  планируемого года      </t>
  </si>
  <si>
    <t xml:space="preserve">Выплаты, всего         </t>
  </si>
  <si>
    <t xml:space="preserve">Оплата труда и начисления на выплаты  по оплате труда, всего </t>
  </si>
  <si>
    <t xml:space="preserve">Из них:                </t>
  </si>
  <si>
    <t xml:space="preserve">Заработная плата       </t>
  </si>
  <si>
    <t xml:space="preserve">Прочие выплаты         </t>
  </si>
  <si>
    <t xml:space="preserve">Оплата работ, услуг, всего                  </t>
  </si>
  <si>
    <t xml:space="preserve">Услуги связи           </t>
  </si>
  <si>
    <t xml:space="preserve">Транспортные услуги    </t>
  </si>
  <si>
    <t xml:space="preserve">Коммунальные услуги    </t>
  </si>
  <si>
    <t xml:space="preserve">Прочие работы, услуги  </t>
  </si>
  <si>
    <t xml:space="preserve">Пенсии, пособия, выплачиваемые  организациями сектора государственного  управления             </t>
  </si>
  <si>
    <t xml:space="preserve">Прочие расходы         </t>
  </si>
  <si>
    <t xml:space="preserve">Поступление нефинансовых активов, всего                  </t>
  </si>
  <si>
    <t xml:space="preserve">Увеличение стоимости акций и иных форм участия в капитале     </t>
  </si>
  <si>
    <t xml:space="preserve">Справочно:             </t>
  </si>
  <si>
    <t xml:space="preserve">Субсидии на выполнение муниципального задания  </t>
  </si>
  <si>
    <t xml:space="preserve">Поступления от оказания муниципальным учреждением услуг (выполнения работ), предоставление которых для физических и юридических лиц  осуществляется на платной основе, всего  </t>
  </si>
  <si>
    <t>Поступления от реализации ценных бумаг</t>
  </si>
  <si>
    <t xml:space="preserve">Начисления на выплаты  по оплате труда </t>
  </si>
  <si>
    <t xml:space="preserve">Арендная плата за  пользование имуществом     </t>
  </si>
  <si>
    <t xml:space="preserve">Работы, услуги по  содержанию имущества     </t>
  </si>
  <si>
    <t xml:space="preserve">Безвозмездные  перечисления организациям, всего           </t>
  </si>
  <si>
    <t xml:space="preserve">Безвозмездные перечисления государственным и муниципальным  организациям           </t>
  </si>
  <si>
    <t xml:space="preserve">Социальное обеспечение, всего   </t>
  </si>
  <si>
    <t xml:space="preserve">Пособия по социальной помощи населению </t>
  </si>
  <si>
    <t xml:space="preserve">Увеличение стоимости   основных средств </t>
  </si>
  <si>
    <t xml:space="preserve">Увеличение стоимости   нематериальных активов </t>
  </si>
  <si>
    <t xml:space="preserve">Увеличение стоимости   непроизводственных  активов </t>
  </si>
  <si>
    <t xml:space="preserve">Увеличение стоимости   материальных запасов </t>
  </si>
  <si>
    <t>Поступление финансовых активов, всего</t>
  </si>
  <si>
    <t xml:space="preserve">Объем публичных  обязательств, всего       </t>
  </si>
  <si>
    <t xml:space="preserve">в том числе:           </t>
  </si>
  <si>
    <t>Х</t>
  </si>
  <si>
    <t xml:space="preserve">IV. Мероприятия стратегического развития  муниципального учреждения     </t>
  </si>
  <si>
    <t>№ п/п</t>
  </si>
  <si>
    <t>задача</t>
  </si>
  <si>
    <t>мероприятие</t>
  </si>
  <si>
    <t xml:space="preserve">Увеличение стоимости ценных бумаг, кроме акций и иных форм    участия в капитале  </t>
  </si>
  <si>
    <t>плановый результат</t>
  </si>
  <si>
    <t>срок исполнения</t>
  </si>
  <si>
    <t xml:space="preserve">Начальник бюджетного отдела   МУ «Управление бухгалтерского учета и отчетности МУО"
</t>
  </si>
  <si>
    <t>______________</t>
  </si>
  <si>
    <t>И.А. Романова</t>
  </si>
  <si>
    <t>В.Н.Назарова</t>
  </si>
  <si>
    <t xml:space="preserve">Директор   МУ «Управление бухгалтерского учета и отчетности МУО"
</t>
  </si>
  <si>
    <t xml:space="preserve">Исполнитель               </t>
  </si>
  <si>
    <t xml:space="preserve">Муниципальное дошкольное образовательное учреждение </t>
  </si>
  <si>
    <t xml:space="preserve">тел. _______________
"___" _____________ 2013 г.
</t>
  </si>
  <si>
    <t>Н.А.Шушакова</t>
  </si>
  <si>
    <t xml:space="preserve"> детский сад №20 </t>
  </si>
  <si>
    <r>
      <t xml:space="preserve">Руководитель муниципального учреждения    (уполномоченное лицо)     </t>
    </r>
    <r>
      <rPr>
        <u val="single"/>
        <sz val="10"/>
        <rFont val="Arial"/>
        <family val="2"/>
      </rPr>
      <t>МДОУ детский сад №20</t>
    </r>
    <r>
      <rPr>
        <sz val="10"/>
        <rFont val="Arial"/>
        <family val="0"/>
      </rPr>
      <t xml:space="preserve">       
</t>
    </r>
  </si>
  <si>
    <t xml:space="preserve">План финансово-хозяйственной деятельности
             на 2013 год 
</t>
  </si>
  <si>
    <t>"31" июля 2013 г.</t>
  </si>
  <si>
    <t xml:space="preserve">                                                                                 "УТВЕРЖДАЮ"                                                                    Начальник Управления                          образования администрации                      городского округа Орехово-Зуево                                            ___________________Л.И. Парамонова                                                                    "31" июля 2013 г.
</t>
  </si>
  <si>
    <t xml:space="preserve">Адрес фактического местонахождения 
автономного (бюджетного)
муниципального учреждения РФ, 142602, Московская обл., г. Орехово-Зуево, ул. Иванова,    д. 3б
</t>
  </si>
  <si>
    <t>Улучшение эстетического состояния помещения</t>
  </si>
  <si>
    <t>Улучшение условий труда</t>
  </si>
  <si>
    <t>Май 2013 г.</t>
  </si>
  <si>
    <t>Ремонт пищеблока.</t>
  </si>
  <si>
    <t>Май-июнь 2013 г.</t>
  </si>
  <si>
    <t>Улучшение санитарно-технического состояния помещения</t>
  </si>
  <si>
    <t>Благоустройство территории ДОУ.</t>
  </si>
  <si>
    <t>Установка малых архитектурных форм.</t>
  </si>
  <si>
    <t>Повышение уровня антитеррористической защищенности ДОУ</t>
  </si>
  <si>
    <t>Улучшение качества охранных мероприятий</t>
  </si>
  <si>
    <t>Ремонт ограждения.</t>
  </si>
  <si>
    <t>Установка видеонаблюдения.</t>
  </si>
  <si>
    <t>Приобретение медицинского оборудования.</t>
  </si>
  <si>
    <t>Улучшение качества медицинского обслуживания.</t>
  </si>
  <si>
    <t>Июнь 2013 г.</t>
  </si>
  <si>
    <t>Подготовка к отопительному сезону</t>
  </si>
  <si>
    <t>Организация предметно-развивающего пространства.</t>
  </si>
  <si>
    <t>Повышение уровня комфортности, улучшение состояния помещений.</t>
  </si>
  <si>
    <t xml:space="preserve">Развитие материально-технической базы </t>
  </si>
  <si>
    <t>Приобретение детской мебели.</t>
  </si>
  <si>
    <t>Повышение уровня комфортности,  материального обеспечения образовательного процесса.</t>
  </si>
  <si>
    <r>
      <t xml:space="preserve">Приобретение </t>
    </r>
    <r>
      <rPr>
        <sz val="9"/>
        <rFont val="Times New Roman"/>
        <family val="1"/>
      </rPr>
      <t>компьютерного</t>
    </r>
    <r>
      <rPr>
        <sz val="10"/>
        <rFont val="Times New Roman"/>
        <family val="1"/>
      </rPr>
      <t xml:space="preserve"> оборудования</t>
    </r>
  </si>
  <si>
    <r>
      <rPr>
        <sz val="9"/>
        <rFont val="Times New Roman"/>
        <family val="1"/>
      </rPr>
      <t>Косметический</t>
    </r>
    <r>
      <rPr>
        <sz val="10"/>
        <rFont val="Times New Roman"/>
        <family val="1"/>
      </rPr>
      <t xml:space="preserve"> ремонт помещений.           </t>
    </r>
  </si>
  <si>
    <r>
      <t xml:space="preserve">Ремонт </t>
    </r>
    <r>
      <rPr>
        <sz val="8"/>
        <rFont val="Times New Roman"/>
        <family val="1"/>
      </rPr>
      <t xml:space="preserve">канализационной </t>
    </r>
    <r>
      <rPr>
        <sz val="10"/>
        <rFont val="Times New Roman"/>
        <family val="1"/>
      </rPr>
      <t>системы</t>
    </r>
  </si>
  <si>
    <t>Повышение конкурентноспособности ДОУ, применение компьютерных технологий.</t>
  </si>
  <si>
    <t>Улучшение технического состояния.</t>
  </si>
  <si>
    <t>Готовность к отопительному сезону.</t>
  </si>
  <si>
    <t>В течение года.</t>
  </si>
  <si>
    <t>тел. _______________
тел____________                                                                                "31" июля 2013 г.</t>
  </si>
  <si>
    <t>Март-июнь 2013 г.</t>
  </si>
  <si>
    <t>Июнь-август 2013 г.</t>
  </si>
  <si>
    <t>Апрель-май 2013</t>
  </si>
  <si>
    <t>IV квартал 2013 г.</t>
  </si>
  <si>
    <t>III квартал 2013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</si>
</sst>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Arial"/>
      <family val="2"/>
    </font>
    <font>
      <b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justify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vertical="justify"/>
    </xf>
    <xf numFmtId="0" fontId="2" fillId="0" borderId="10" xfId="0" applyFont="1" applyBorder="1" applyAlignment="1">
      <alignment vertical="justify"/>
    </xf>
    <xf numFmtId="0" fontId="2" fillId="0" borderId="0" xfId="0" applyFont="1" applyBorder="1" applyAlignment="1">
      <alignment vertical="justify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2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/>
    </xf>
    <xf numFmtId="4" fontId="2" fillId="0" borderId="10" xfId="0" applyNumberFormat="1" applyFont="1" applyBorder="1" applyAlignment="1">
      <alignment vertical="justify"/>
    </xf>
    <xf numFmtId="4" fontId="2" fillId="0" borderId="10" xfId="0" applyNumberFormat="1" applyFont="1" applyBorder="1" applyAlignment="1">
      <alignment horizontal="right" vertical="justify" wrapText="1"/>
    </xf>
    <xf numFmtId="0" fontId="2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" fontId="0" fillId="24" borderId="0" xfId="0" applyNumberFormat="1" applyFont="1" applyFill="1" applyAlignment="1">
      <alignment/>
    </xf>
    <xf numFmtId="4" fontId="4" fillId="0" borderId="10" xfId="0" applyNumberFormat="1" applyFont="1" applyBorder="1" applyAlignment="1">
      <alignment vertical="justify"/>
    </xf>
    <xf numFmtId="4" fontId="4" fillId="0" borderId="10" xfId="0" applyNumberFormat="1" applyFont="1" applyBorder="1" applyAlignment="1">
      <alignment horizontal="right" vertical="justify" wrapText="1"/>
    </xf>
    <xf numFmtId="0" fontId="2" fillId="0" borderId="0" xfId="0" applyFont="1" applyAlignment="1">
      <alignment horizontal="left" vertical="justify"/>
    </xf>
    <xf numFmtId="0" fontId="3" fillId="0" borderId="0" xfId="0" applyFont="1" applyAlignment="1">
      <alignment horizontal="left" vertical="justify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justify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left" vertical="justify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justify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justify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justify" wrapText="1"/>
    </xf>
    <xf numFmtId="0" fontId="8" fillId="0" borderId="0" xfId="0" applyFont="1" applyAlignment="1">
      <alignment horizontal="left" vertical="justify"/>
    </xf>
    <xf numFmtId="0" fontId="2" fillId="0" borderId="13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justify" wrapText="1"/>
    </xf>
    <xf numFmtId="0" fontId="0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8"/>
  <sheetViews>
    <sheetView tabSelected="1" view="pageLayout" workbookViewId="0" topLeftCell="A72">
      <selection activeCell="I128" sqref="I128"/>
    </sheetView>
  </sheetViews>
  <sheetFormatPr defaultColWidth="9.140625" defaultRowHeight="12.75"/>
  <cols>
    <col min="2" max="2" width="26.7109375" style="1" customWidth="1"/>
    <col min="3" max="3" width="12.7109375" style="1" customWidth="1"/>
    <col min="4" max="4" width="16.00390625" style="1" customWidth="1"/>
    <col min="5" max="5" width="12.421875" style="1" customWidth="1"/>
    <col min="6" max="6" width="14.57421875" style="1" customWidth="1"/>
    <col min="8" max="8" width="15.00390625" style="0" customWidth="1"/>
  </cols>
  <sheetData>
    <row r="1" spans="2:6" ht="30.75" customHeight="1">
      <c r="B1" s="7"/>
      <c r="C1" s="7"/>
      <c r="D1" s="7"/>
      <c r="E1" s="53" t="s">
        <v>3</v>
      </c>
      <c r="F1" s="54"/>
    </row>
    <row r="2" spans="2:6" ht="30.75" customHeight="1">
      <c r="B2" s="7"/>
      <c r="C2" s="7"/>
      <c r="D2" s="7"/>
      <c r="E2" s="13"/>
      <c r="F2" s="14"/>
    </row>
    <row r="3" spans="2:6" ht="131.25" customHeight="1">
      <c r="B3" s="7"/>
      <c r="C3" s="7"/>
      <c r="D3" s="55" t="s">
        <v>152</v>
      </c>
      <c r="E3" s="55"/>
      <c r="F3" s="55"/>
    </row>
    <row r="4" spans="2:6" ht="15.75" customHeight="1">
      <c r="B4" s="7"/>
      <c r="C4" s="7"/>
      <c r="D4" s="6"/>
      <c r="E4" s="6"/>
      <c r="F4" s="6"/>
    </row>
    <row r="5" spans="2:6" ht="15.75" customHeight="1">
      <c r="B5" s="7"/>
      <c r="C5" s="7"/>
      <c r="D5" s="6"/>
      <c r="E5" s="6"/>
      <c r="F5" s="6"/>
    </row>
    <row r="6" spans="2:6" ht="15.75" customHeight="1">
      <c r="B6" s="7"/>
      <c r="C6" s="7"/>
      <c r="D6" s="6"/>
      <c r="E6" s="6"/>
      <c r="F6" s="6"/>
    </row>
    <row r="7" spans="2:6" ht="15.75" customHeight="1">
      <c r="B7" s="7"/>
      <c r="C7" s="7"/>
      <c r="D7" s="6"/>
      <c r="E7" s="6"/>
      <c r="F7" s="6"/>
    </row>
    <row r="8" spans="2:6" ht="15.75" customHeight="1">
      <c r="B8" s="7"/>
      <c r="C8" s="7"/>
      <c r="D8" s="6"/>
      <c r="E8" s="6"/>
      <c r="F8" s="6"/>
    </row>
    <row r="9" spans="2:6" ht="15.75">
      <c r="B9" s="7"/>
      <c r="C9" s="7"/>
      <c r="D9" s="7"/>
      <c r="E9" s="7"/>
      <c r="F9" s="7"/>
    </row>
    <row r="10" spans="1:6" ht="36" customHeight="1">
      <c r="A10" s="57" t="s">
        <v>150</v>
      </c>
      <c r="B10" s="57"/>
      <c r="C10" s="57"/>
      <c r="D10" s="57"/>
      <c r="E10" s="57"/>
      <c r="F10" s="57"/>
    </row>
    <row r="11" spans="2:6" ht="18.75" customHeight="1">
      <c r="B11" s="2"/>
      <c r="C11" s="3"/>
      <c r="D11" s="3"/>
      <c r="E11" s="3"/>
      <c r="F11" s="3"/>
    </row>
    <row r="12" spans="1:6" ht="18" customHeight="1">
      <c r="A12" s="58" t="s">
        <v>151</v>
      </c>
      <c r="B12" s="58"/>
      <c r="C12" s="58"/>
      <c r="D12" s="58"/>
      <c r="E12" s="58"/>
      <c r="F12" s="58"/>
    </row>
    <row r="13" spans="2:6" ht="15.75">
      <c r="B13" s="7"/>
      <c r="C13" s="7"/>
      <c r="D13" s="7"/>
      <c r="E13" s="7"/>
      <c r="F13" s="7"/>
    </row>
    <row r="14" spans="2:6" ht="15.75">
      <c r="B14" s="7"/>
      <c r="C14" s="7"/>
      <c r="D14" s="7"/>
      <c r="E14" s="7"/>
      <c r="F14" s="7"/>
    </row>
    <row r="15" spans="2:6" ht="15.75">
      <c r="B15" s="7"/>
      <c r="C15" s="7"/>
      <c r="D15" s="7"/>
      <c r="E15" s="7"/>
      <c r="F15" s="7"/>
    </row>
    <row r="16" spans="2:6" ht="15.75">
      <c r="B16" s="7"/>
      <c r="C16" s="7"/>
      <c r="D16" s="7"/>
      <c r="E16" s="7"/>
      <c r="F16" s="7" t="s">
        <v>12</v>
      </c>
    </row>
    <row r="17" spans="2:6" ht="15.75">
      <c r="B17" s="7"/>
      <c r="C17" s="7"/>
      <c r="D17" s="7"/>
      <c r="E17" s="58" t="s">
        <v>13</v>
      </c>
      <c r="F17" s="58"/>
    </row>
    <row r="18" spans="1:6" ht="15.75">
      <c r="A18" s="68" t="s">
        <v>145</v>
      </c>
      <c r="B18" s="68"/>
      <c r="C18" s="68"/>
      <c r="D18" s="68"/>
      <c r="E18" s="3" t="s">
        <v>11</v>
      </c>
      <c r="F18" s="8">
        <v>42292790</v>
      </c>
    </row>
    <row r="19" spans="1:6" ht="18" customHeight="1">
      <c r="A19" s="38" t="s">
        <v>148</v>
      </c>
      <c r="B19" s="38"/>
      <c r="C19" s="38"/>
      <c r="D19" s="38"/>
      <c r="E19" s="3"/>
      <c r="F19" s="8"/>
    </row>
    <row r="20" spans="1:6" ht="16.5" customHeight="1">
      <c r="A20" s="27" t="s">
        <v>6</v>
      </c>
      <c r="B20" s="27"/>
      <c r="C20" s="27"/>
      <c r="D20" s="7"/>
      <c r="E20" s="3" t="s">
        <v>10</v>
      </c>
      <c r="F20" s="8">
        <v>46457000000</v>
      </c>
    </row>
    <row r="21" spans="1:6" ht="16.5" customHeight="1">
      <c r="A21" s="27" t="s">
        <v>5</v>
      </c>
      <c r="B21" s="27"/>
      <c r="C21" s="27"/>
      <c r="D21" s="7"/>
      <c r="E21" s="3" t="s">
        <v>9</v>
      </c>
      <c r="F21" s="8">
        <v>5034084350</v>
      </c>
    </row>
    <row r="22" spans="2:6" ht="15.75">
      <c r="B22" s="7"/>
      <c r="C22" s="7"/>
      <c r="D22" s="7"/>
      <c r="E22" s="3" t="s">
        <v>8</v>
      </c>
      <c r="F22" s="8">
        <v>503401001</v>
      </c>
    </row>
    <row r="23" spans="1:6" ht="15.75">
      <c r="A23" s="27" t="s">
        <v>4</v>
      </c>
      <c r="B23" s="27"/>
      <c r="C23" s="27"/>
      <c r="D23" s="7"/>
      <c r="E23" s="3" t="s">
        <v>7</v>
      </c>
      <c r="F23" s="8">
        <v>383</v>
      </c>
    </row>
    <row r="24" spans="2:6" ht="15.75">
      <c r="B24" s="3"/>
      <c r="C24" s="3"/>
      <c r="D24" s="7"/>
      <c r="E24" s="3"/>
      <c r="F24" s="9"/>
    </row>
    <row r="25" spans="2:6" ht="15.75">
      <c r="B25" s="3"/>
      <c r="C25" s="3"/>
      <c r="D25" s="7"/>
      <c r="E25" s="3"/>
      <c r="F25" s="9"/>
    </row>
    <row r="26" spans="2:6" ht="15.75">
      <c r="B26" s="3"/>
      <c r="C26" s="3"/>
      <c r="D26" s="7"/>
      <c r="E26" s="3"/>
      <c r="F26" s="9"/>
    </row>
    <row r="27" spans="2:6" ht="15.75">
      <c r="B27" s="58"/>
      <c r="C27" s="58"/>
      <c r="D27" s="58"/>
      <c r="E27" s="58"/>
      <c r="F27" s="58"/>
    </row>
    <row r="28" spans="1:6" ht="36.75" customHeight="1">
      <c r="A28" s="55" t="s">
        <v>2</v>
      </c>
      <c r="B28" s="55"/>
      <c r="C28" s="55"/>
      <c r="D28" s="55"/>
      <c r="E28" s="55"/>
      <c r="F28" s="55"/>
    </row>
    <row r="29" spans="1:6" ht="24.75" customHeight="1">
      <c r="A29" s="28" t="s">
        <v>84</v>
      </c>
      <c r="B29" s="28"/>
      <c r="C29" s="28"/>
      <c r="D29" s="28"/>
      <c r="E29" s="28"/>
      <c r="F29" s="28"/>
    </row>
    <row r="30" spans="2:6" ht="15" customHeight="1">
      <c r="B30" s="2"/>
      <c r="C30" s="2"/>
      <c r="D30" s="2"/>
      <c r="E30" s="3"/>
      <c r="F30" s="3"/>
    </row>
    <row r="31" spans="1:6" ht="51.75" customHeight="1">
      <c r="A31" s="57" t="s">
        <v>153</v>
      </c>
      <c r="B31" s="57"/>
      <c r="C31" s="57"/>
      <c r="D31" s="57"/>
      <c r="E31" s="57"/>
      <c r="F31" s="57"/>
    </row>
    <row r="32" spans="1:6" ht="21" customHeight="1">
      <c r="A32" s="57"/>
      <c r="B32" s="57"/>
      <c r="C32" s="57"/>
      <c r="D32" s="57"/>
      <c r="E32" s="57"/>
      <c r="F32" s="57"/>
    </row>
    <row r="33" spans="1:6" ht="15.75">
      <c r="A33" s="56" t="s">
        <v>0</v>
      </c>
      <c r="B33" s="56"/>
      <c r="C33" s="56"/>
      <c r="D33" s="56"/>
      <c r="E33" s="56"/>
      <c r="F33" s="56"/>
    </row>
    <row r="34" spans="1:6" ht="56.25" customHeight="1">
      <c r="A34" s="57" t="s">
        <v>1</v>
      </c>
      <c r="B34" s="57"/>
      <c r="C34" s="57"/>
      <c r="D34" s="57"/>
      <c r="E34" s="57"/>
      <c r="F34" s="57"/>
    </row>
    <row r="36" spans="1:6" ht="36" customHeight="1">
      <c r="A36" s="60" t="s">
        <v>82</v>
      </c>
      <c r="B36" s="60"/>
      <c r="C36" s="60"/>
      <c r="D36" s="60"/>
      <c r="E36" s="60"/>
      <c r="F36" s="60"/>
    </row>
    <row r="37" spans="1:6" ht="18.75" customHeight="1">
      <c r="A37" s="65" t="s">
        <v>17</v>
      </c>
      <c r="B37" s="65"/>
      <c r="C37" s="65"/>
      <c r="D37" s="65"/>
      <c r="E37" s="65"/>
      <c r="F37" s="4" t="s">
        <v>81</v>
      </c>
    </row>
    <row r="38" spans="1:6" ht="18.75" customHeight="1">
      <c r="A38" s="66" t="s">
        <v>18</v>
      </c>
      <c r="B38" s="66"/>
      <c r="C38" s="66"/>
      <c r="D38" s="66"/>
      <c r="E38" s="66"/>
      <c r="F38" s="26">
        <f>F40+F46</f>
        <v>39005993.04</v>
      </c>
    </row>
    <row r="39" spans="1:6" ht="18.75" customHeight="1">
      <c r="A39" s="52" t="s">
        <v>19</v>
      </c>
      <c r="B39" s="52"/>
      <c r="C39" s="52"/>
      <c r="D39" s="52"/>
      <c r="E39" s="52"/>
      <c r="F39" s="16"/>
    </row>
    <row r="40" spans="1:6" ht="33" customHeight="1">
      <c r="A40" s="33" t="s">
        <v>14</v>
      </c>
      <c r="B40" s="33"/>
      <c r="C40" s="33"/>
      <c r="D40" s="33"/>
      <c r="E40" s="33"/>
      <c r="F40" s="26">
        <f>SUM(F42:F44)</f>
        <v>38048514.04</v>
      </c>
    </row>
    <row r="41" spans="1:6" ht="18.75" customHeight="1">
      <c r="A41" s="52" t="s">
        <v>20</v>
      </c>
      <c r="B41" s="52"/>
      <c r="C41" s="52"/>
      <c r="D41" s="52"/>
      <c r="E41" s="52"/>
      <c r="F41" s="16"/>
    </row>
    <row r="42" spans="1:6" ht="33" customHeight="1">
      <c r="A42" s="52" t="s">
        <v>21</v>
      </c>
      <c r="B42" s="52"/>
      <c r="C42" s="52"/>
      <c r="D42" s="52"/>
      <c r="E42" s="52"/>
      <c r="F42" s="16">
        <v>38048514.04</v>
      </c>
    </row>
    <row r="43" spans="1:6" ht="33" customHeight="1">
      <c r="A43" s="52" t="s">
        <v>22</v>
      </c>
      <c r="B43" s="52"/>
      <c r="C43" s="52"/>
      <c r="D43" s="52"/>
      <c r="E43" s="52"/>
      <c r="F43" s="16"/>
    </row>
    <row r="44" spans="1:6" ht="33" customHeight="1">
      <c r="A44" s="52" t="s">
        <v>23</v>
      </c>
      <c r="B44" s="52"/>
      <c r="C44" s="52"/>
      <c r="D44" s="52"/>
      <c r="E44" s="52"/>
      <c r="F44" s="16"/>
    </row>
    <row r="45" spans="1:6" ht="18.75" customHeight="1">
      <c r="A45" s="52" t="s">
        <v>24</v>
      </c>
      <c r="B45" s="52"/>
      <c r="C45" s="52"/>
      <c r="D45" s="52"/>
      <c r="E45" s="52"/>
      <c r="F45" s="16">
        <v>23758532.44</v>
      </c>
    </row>
    <row r="46" spans="1:6" ht="33" customHeight="1">
      <c r="A46" s="33" t="s">
        <v>25</v>
      </c>
      <c r="B46" s="33"/>
      <c r="C46" s="33"/>
      <c r="D46" s="33"/>
      <c r="E46" s="33"/>
      <c r="F46" s="26">
        <v>957479</v>
      </c>
    </row>
    <row r="47" spans="1:6" ht="18.75" customHeight="1">
      <c r="A47" s="52" t="s">
        <v>20</v>
      </c>
      <c r="B47" s="52"/>
      <c r="C47" s="52"/>
      <c r="D47" s="52"/>
      <c r="E47" s="52"/>
      <c r="F47" s="16"/>
    </row>
    <row r="48" spans="1:6" ht="18.75" customHeight="1">
      <c r="A48" s="52" t="s">
        <v>26</v>
      </c>
      <c r="B48" s="52"/>
      <c r="C48" s="52"/>
      <c r="D48" s="52"/>
      <c r="E48" s="52"/>
      <c r="F48" s="16">
        <v>395732.42</v>
      </c>
    </row>
    <row r="49" spans="1:6" ht="18.75" customHeight="1">
      <c r="A49" s="52" t="s">
        <v>27</v>
      </c>
      <c r="B49" s="52"/>
      <c r="C49" s="52"/>
      <c r="D49" s="52"/>
      <c r="E49" s="52"/>
      <c r="F49" s="16">
        <v>40080.45</v>
      </c>
    </row>
    <row r="50" spans="1:6" ht="18.75" customHeight="1">
      <c r="A50" s="66" t="s">
        <v>28</v>
      </c>
      <c r="B50" s="66"/>
      <c r="C50" s="66"/>
      <c r="D50" s="66"/>
      <c r="E50" s="66"/>
      <c r="F50" s="26">
        <f>F52+F53+F65</f>
        <v>0</v>
      </c>
    </row>
    <row r="51" spans="1:6" ht="18.75" customHeight="1">
      <c r="A51" s="52" t="s">
        <v>19</v>
      </c>
      <c r="B51" s="52"/>
      <c r="C51" s="52"/>
      <c r="D51" s="52"/>
      <c r="E51" s="52"/>
      <c r="F51" s="16"/>
    </row>
    <row r="52" spans="1:6" ht="33" customHeight="1">
      <c r="A52" s="33" t="s">
        <v>29</v>
      </c>
      <c r="B52" s="33"/>
      <c r="C52" s="33"/>
      <c r="D52" s="33"/>
      <c r="E52" s="33"/>
      <c r="F52" s="16"/>
    </row>
    <row r="53" spans="1:6" ht="33" customHeight="1">
      <c r="A53" s="33" t="s">
        <v>30</v>
      </c>
      <c r="B53" s="33"/>
      <c r="C53" s="33"/>
      <c r="D53" s="33"/>
      <c r="E53" s="33"/>
      <c r="F53" s="26">
        <f>SUM(F55:F64)</f>
        <v>0</v>
      </c>
    </row>
    <row r="54" spans="1:6" ht="18.75" customHeight="1">
      <c r="A54" s="52" t="s">
        <v>20</v>
      </c>
      <c r="B54" s="52"/>
      <c r="C54" s="52"/>
      <c r="D54" s="52"/>
      <c r="E54" s="52"/>
      <c r="F54" s="16"/>
    </row>
    <row r="55" spans="1:6" ht="18.75" customHeight="1">
      <c r="A55" s="52" t="s">
        <v>31</v>
      </c>
      <c r="B55" s="52"/>
      <c r="C55" s="52"/>
      <c r="D55" s="52"/>
      <c r="E55" s="52"/>
      <c r="F55" s="16"/>
    </row>
    <row r="56" spans="1:6" ht="18.75" customHeight="1">
      <c r="A56" s="52" t="s">
        <v>32</v>
      </c>
      <c r="B56" s="52"/>
      <c r="C56" s="52"/>
      <c r="D56" s="52"/>
      <c r="E56" s="52"/>
      <c r="F56" s="16"/>
    </row>
    <row r="57" spans="1:6" ht="18.75" customHeight="1">
      <c r="A57" s="52" t="s">
        <v>33</v>
      </c>
      <c r="B57" s="52"/>
      <c r="C57" s="52"/>
      <c r="D57" s="52"/>
      <c r="E57" s="52"/>
      <c r="F57" s="16"/>
    </row>
    <row r="58" spans="1:6" ht="18.75" customHeight="1">
      <c r="A58" s="52" t="s">
        <v>15</v>
      </c>
      <c r="B58" s="52"/>
      <c r="C58" s="52"/>
      <c r="D58" s="52"/>
      <c r="E58" s="52"/>
      <c r="F58" s="16"/>
    </row>
    <row r="59" spans="1:6" ht="18.75" customHeight="1">
      <c r="A59" s="52" t="s">
        <v>34</v>
      </c>
      <c r="B59" s="52"/>
      <c r="C59" s="52"/>
      <c r="D59" s="52"/>
      <c r="E59" s="52"/>
      <c r="F59" s="16"/>
    </row>
    <row r="60" spans="1:6" ht="18.75" customHeight="1">
      <c r="A60" s="52" t="s">
        <v>35</v>
      </c>
      <c r="B60" s="52"/>
      <c r="C60" s="52"/>
      <c r="D60" s="52"/>
      <c r="E60" s="52"/>
      <c r="F60" s="16"/>
    </row>
    <row r="61" spans="1:6" ht="18.75" customHeight="1">
      <c r="A61" s="52" t="s">
        <v>36</v>
      </c>
      <c r="B61" s="52"/>
      <c r="C61" s="52"/>
      <c r="D61" s="52"/>
      <c r="E61" s="52"/>
      <c r="F61" s="16"/>
    </row>
    <row r="62" spans="1:6" ht="18.75" customHeight="1">
      <c r="A62" s="52" t="s">
        <v>37</v>
      </c>
      <c r="B62" s="52"/>
      <c r="C62" s="52"/>
      <c r="D62" s="52"/>
      <c r="E62" s="52"/>
      <c r="F62" s="16"/>
    </row>
    <row r="63" spans="1:6" ht="18.75" customHeight="1">
      <c r="A63" s="52" t="s">
        <v>38</v>
      </c>
      <c r="B63" s="52"/>
      <c r="C63" s="52"/>
      <c r="D63" s="52"/>
      <c r="E63" s="52"/>
      <c r="F63" s="16"/>
    </row>
    <row r="64" spans="1:6" ht="18.75" customHeight="1">
      <c r="A64" s="52" t="s">
        <v>39</v>
      </c>
      <c r="B64" s="52"/>
      <c r="C64" s="52"/>
      <c r="D64" s="52"/>
      <c r="E64" s="52"/>
      <c r="F64" s="16"/>
    </row>
    <row r="65" spans="1:6" ht="33" customHeight="1">
      <c r="A65" s="33" t="s">
        <v>40</v>
      </c>
      <c r="B65" s="33"/>
      <c r="C65" s="33"/>
      <c r="D65" s="33"/>
      <c r="E65" s="33"/>
      <c r="F65" s="26">
        <f>SUM(F67:F76)</f>
        <v>0</v>
      </c>
    </row>
    <row r="66" spans="1:6" ht="18.75" customHeight="1">
      <c r="A66" s="52" t="s">
        <v>20</v>
      </c>
      <c r="B66" s="52"/>
      <c r="C66" s="52"/>
      <c r="D66" s="52"/>
      <c r="E66" s="52"/>
      <c r="F66" s="16"/>
    </row>
    <row r="67" spans="1:6" ht="18.75" customHeight="1">
      <c r="A67" s="52" t="s">
        <v>41</v>
      </c>
      <c r="B67" s="52"/>
      <c r="C67" s="52"/>
      <c r="D67" s="52"/>
      <c r="E67" s="52"/>
      <c r="F67" s="16"/>
    </row>
    <row r="68" spans="1:6" ht="18.75" customHeight="1">
      <c r="A68" s="52" t="s">
        <v>42</v>
      </c>
      <c r="B68" s="52"/>
      <c r="C68" s="52"/>
      <c r="D68" s="52"/>
      <c r="E68" s="52"/>
      <c r="F68" s="16"/>
    </row>
    <row r="69" spans="1:6" ht="18.75" customHeight="1">
      <c r="A69" s="52" t="s">
        <v>43</v>
      </c>
      <c r="B69" s="52"/>
      <c r="C69" s="52"/>
      <c r="D69" s="52"/>
      <c r="E69" s="52"/>
      <c r="F69" s="16"/>
    </row>
    <row r="70" spans="1:6" ht="18.75" customHeight="1">
      <c r="A70" s="52" t="s">
        <v>44</v>
      </c>
      <c r="B70" s="52"/>
      <c r="C70" s="52"/>
      <c r="D70" s="52"/>
      <c r="E70" s="52"/>
      <c r="F70" s="16"/>
    </row>
    <row r="71" spans="1:6" ht="18.75" customHeight="1">
      <c r="A71" s="52" t="s">
        <v>45</v>
      </c>
      <c r="B71" s="52"/>
      <c r="C71" s="52"/>
      <c r="D71" s="52"/>
      <c r="E71" s="52"/>
      <c r="F71" s="16"/>
    </row>
    <row r="72" spans="1:6" ht="18.75" customHeight="1">
      <c r="A72" s="52" t="s">
        <v>46</v>
      </c>
      <c r="B72" s="52"/>
      <c r="C72" s="52"/>
      <c r="D72" s="52"/>
      <c r="E72" s="52"/>
      <c r="F72" s="16"/>
    </row>
    <row r="73" spans="1:6" ht="18.75" customHeight="1">
      <c r="A73" s="52" t="s">
        <v>47</v>
      </c>
      <c r="B73" s="52"/>
      <c r="C73" s="52"/>
      <c r="D73" s="52"/>
      <c r="E73" s="52"/>
      <c r="F73" s="16"/>
    </row>
    <row r="74" spans="1:6" ht="18.75" customHeight="1">
      <c r="A74" s="52" t="s">
        <v>48</v>
      </c>
      <c r="B74" s="52"/>
      <c r="C74" s="52"/>
      <c r="D74" s="52"/>
      <c r="E74" s="52"/>
      <c r="F74" s="16"/>
    </row>
    <row r="75" spans="1:6" ht="18.75" customHeight="1">
      <c r="A75" s="52" t="s">
        <v>49</v>
      </c>
      <c r="B75" s="52"/>
      <c r="C75" s="52"/>
      <c r="D75" s="52"/>
      <c r="E75" s="52"/>
      <c r="F75" s="16"/>
    </row>
    <row r="76" spans="1:6" ht="18.75" customHeight="1">
      <c r="A76" s="52" t="s">
        <v>50</v>
      </c>
      <c r="B76" s="52"/>
      <c r="C76" s="52"/>
      <c r="D76" s="52"/>
      <c r="E76" s="52"/>
      <c r="F76" s="16"/>
    </row>
    <row r="77" spans="1:6" ht="18.75" customHeight="1">
      <c r="A77" s="66" t="s">
        <v>51</v>
      </c>
      <c r="B77" s="66"/>
      <c r="C77" s="66"/>
      <c r="D77" s="66"/>
      <c r="E77" s="66"/>
      <c r="F77" s="26">
        <f>F79+F80+F95</f>
        <v>5732937.840000001</v>
      </c>
    </row>
    <row r="78" spans="1:6" ht="18.75" customHeight="1">
      <c r="A78" s="52" t="s">
        <v>19</v>
      </c>
      <c r="B78" s="52"/>
      <c r="C78" s="52"/>
      <c r="D78" s="52"/>
      <c r="E78" s="52"/>
      <c r="F78" s="16"/>
    </row>
    <row r="79" spans="1:6" ht="18.75" customHeight="1">
      <c r="A79" s="33" t="s">
        <v>52</v>
      </c>
      <c r="B79" s="33"/>
      <c r="C79" s="33"/>
      <c r="D79" s="33"/>
      <c r="E79" s="33"/>
      <c r="F79" s="16">
        <v>1358703.99</v>
      </c>
    </row>
    <row r="80" spans="1:6" ht="33" customHeight="1">
      <c r="A80" s="33" t="s">
        <v>53</v>
      </c>
      <c r="B80" s="33"/>
      <c r="C80" s="33"/>
      <c r="D80" s="33"/>
      <c r="E80" s="33"/>
      <c r="F80" s="26">
        <f>SUM(F82:F94)</f>
        <v>3837702.3600000003</v>
      </c>
    </row>
    <row r="81" spans="1:6" ht="18.75" customHeight="1">
      <c r="A81" s="52" t="s">
        <v>20</v>
      </c>
      <c r="B81" s="52"/>
      <c r="C81" s="52"/>
      <c r="D81" s="52"/>
      <c r="E81" s="52"/>
      <c r="F81" s="16"/>
    </row>
    <row r="82" spans="1:6" ht="18.75" customHeight="1">
      <c r="A82" s="52" t="s">
        <v>54</v>
      </c>
      <c r="B82" s="52"/>
      <c r="C82" s="52"/>
      <c r="D82" s="52"/>
      <c r="E82" s="52"/>
      <c r="F82" s="16">
        <v>1435117.26</v>
      </c>
    </row>
    <row r="83" spans="1:6" ht="18.75" customHeight="1">
      <c r="A83" s="52" t="s">
        <v>55</v>
      </c>
      <c r="B83" s="52"/>
      <c r="C83" s="52"/>
      <c r="D83" s="52"/>
      <c r="E83" s="52"/>
      <c r="F83" s="16">
        <v>1241.56</v>
      </c>
    </row>
    <row r="84" spans="1:6" ht="18.75" customHeight="1">
      <c r="A84" s="52" t="s">
        <v>56</v>
      </c>
      <c r="B84" s="52"/>
      <c r="C84" s="52"/>
      <c r="D84" s="52"/>
      <c r="E84" s="52"/>
      <c r="F84" s="16"/>
    </row>
    <row r="85" spans="1:6" ht="18.75" customHeight="1">
      <c r="A85" s="52" t="s">
        <v>57</v>
      </c>
      <c r="B85" s="52"/>
      <c r="C85" s="52"/>
      <c r="D85" s="52"/>
      <c r="E85" s="52"/>
      <c r="F85" s="16">
        <v>270875.12</v>
      </c>
    </row>
    <row r="86" spans="1:6" ht="18.75" customHeight="1">
      <c r="A86" s="52" t="s">
        <v>58</v>
      </c>
      <c r="B86" s="52"/>
      <c r="C86" s="52"/>
      <c r="D86" s="52"/>
      <c r="E86" s="52"/>
      <c r="F86" s="16">
        <v>7187.46</v>
      </c>
    </row>
    <row r="87" spans="1:6" ht="18.75" customHeight="1">
      <c r="A87" s="52" t="s">
        <v>59</v>
      </c>
      <c r="B87" s="52"/>
      <c r="C87" s="52"/>
      <c r="D87" s="52"/>
      <c r="E87" s="52"/>
      <c r="F87" s="16">
        <v>2300</v>
      </c>
    </row>
    <row r="88" spans="1:6" ht="18.75" customHeight="1">
      <c r="A88" s="52" t="s">
        <v>60</v>
      </c>
      <c r="B88" s="52"/>
      <c r="C88" s="52"/>
      <c r="D88" s="52"/>
      <c r="E88" s="52"/>
      <c r="F88" s="16"/>
    </row>
    <row r="89" spans="1:6" ht="18.75" customHeight="1">
      <c r="A89" s="52" t="s">
        <v>61</v>
      </c>
      <c r="B89" s="52"/>
      <c r="C89" s="52"/>
      <c r="D89" s="52"/>
      <c r="E89" s="52"/>
      <c r="F89" s="16"/>
    </row>
    <row r="90" spans="1:6" ht="18.75" customHeight="1">
      <c r="A90" s="52" t="s">
        <v>62</v>
      </c>
      <c r="B90" s="52"/>
      <c r="C90" s="52"/>
      <c r="D90" s="52"/>
      <c r="E90" s="52"/>
      <c r="F90" s="16"/>
    </row>
    <row r="91" spans="1:6" ht="18.75" customHeight="1">
      <c r="A91" s="52" t="s">
        <v>63</v>
      </c>
      <c r="B91" s="52"/>
      <c r="C91" s="52"/>
      <c r="D91" s="52"/>
      <c r="E91" s="52"/>
      <c r="F91" s="16">
        <v>193794.64</v>
      </c>
    </row>
    <row r="92" spans="1:6" ht="18.75" customHeight="1">
      <c r="A92" s="52" t="s">
        <v>64</v>
      </c>
      <c r="B92" s="52"/>
      <c r="C92" s="52"/>
      <c r="D92" s="52"/>
      <c r="E92" s="52"/>
      <c r="F92" s="16"/>
    </row>
    <row r="93" spans="1:6" ht="18.75" customHeight="1">
      <c r="A93" s="52" t="s">
        <v>65</v>
      </c>
      <c r="B93" s="52"/>
      <c r="C93" s="52"/>
      <c r="D93" s="52"/>
      <c r="E93" s="52"/>
      <c r="F93" s="16">
        <v>1927186.32</v>
      </c>
    </row>
    <row r="94" spans="1:6" ht="18.75" customHeight="1">
      <c r="A94" s="52" t="s">
        <v>66</v>
      </c>
      <c r="B94" s="52"/>
      <c r="C94" s="52"/>
      <c r="D94" s="52"/>
      <c r="E94" s="52"/>
      <c r="F94" s="16"/>
    </row>
    <row r="95" spans="1:6" ht="33" customHeight="1">
      <c r="A95" s="33" t="s">
        <v>67</v>
      </c>
      <c r="B95" s="33"/>
      <c r="C95" s="33"/>
      <c r="D95" s="33"/>
      <c r="E95" s="33"/>
      <c r="F95" s="26">
        <f>SUM(F97:F109)</f>
        <v>536531.49</v>
      </c>
    </row>
    <row r="96" spans="1:6" ht="18.75" customHeight="1">
      <c r="A96" s="52" t="s">
        <v>20</v>
      </c>
      <c r="B96" s="52"/>
      <c r="C96" s="52"/>
      <c r="D96" s="52"/>
      <c r="E96" s="52"/>
      <c r="F96" s="16"/>
    </row>
    <row r="97" spans="1:6" ht="18.75" customHeight="1">
      <c r="A97" s="52" t="s">
        <v>68</v>
      </c>
      <c r="B97" s="52"/>
      <c r="C97" s="52"/>
      <c r="D97" s="52"/>
      <c r="E97" s="52"/>
      <c r="F97" s="16"/>
    </row>
    <row r="98" spans="1:6" ht="18.75" customHeight="1">
      <c r="A98" s="52" t="s">
        <v>69</v>
      </c>
      <c r="B98" s="52"/>
      <c r="C98" s="52"/>
      <c r="D98" s="52"/>
      <c r="E98" s="52"/>
      <c r="F98" s="16"/>
    </row>
    <row r="99" spans="1:6" ht="18.75" customHeight="1">
      <c r="A99" s="52" t="s">
        <v>70</v>
      </c>
      <c r="B99" s="52"/>
      <c r="C99" s="52"/>
      <c r="D99" s="52"/>
      <c r="E99" s="52"/>
      <c r="F99" s="16"/>
    </row>
    <row r="100" spans="1:6" ht="18.75" customHeight="1">
      <c r="A100" s="52" t="s">
        <v>71</v>
      </c>
      <c r="B100" s="52"/>
      <c r="C100" s="52"/>
      <c r="D100" s="52"/>
      <c r="E100" s="52"/>
      <c r="F100" s="16"/>
    </row>
    <row r="101" spans="1:6" ht="18.75" customHeight="1">
      <c r="A101" s="52" t="s">
        <v>72</v>
      </c>
      <c r="B101" s="52"/>
      <c r="C101" s="52"/>
      <c r="D101" s="52"/>
      <c r="E101" s="52"/>
      <c r="F101" s="16"/>
    </row>
    <row r="102" spans="1:6" ht="18.75" customHeight="1">
      <c r="A102" s="52" t="s">
        <v>73</v>
      </c>
      <c r="B102" s="52"/>
      <c r="C102" s="52"/>
      <c r="D102" s="52"/>
      <c r="E102" s="52"/>
      <c r="F102" s="16"/>
    </row>
    <row r="103" spans="1:6" ht="18.75" customHeight="1">
      <c r="A103" s="52" t="s">
        <v>74</v>
      </c>
      <c r="B103" s="52"/>
      <c r="C103" s="52"/>
      <c r="D103" s="52"/>
      <c r="E103" s="52"/>
      <c r="F103" s="16"/>
    </row>
    <row r="104" spans="1:6" ht="18.75" customHeight="1">
      <c r="A104" s="32" t="s">
        <v>75</v>
      </c>
      <c r="B104" s="32"/>
      <c r="C104" s="32"/>
      <c r="D104" s="32"/>
      <c r="E104" s="32"/>
      <c r="F104" s="16"/>
    </row>
    <row r="105" spans="1:6" ht="18.75" customHeight="1">
      <c r="A105" s="52" t="s">
        <v>76</v>
      </c>
      <c r="B105" s="52"/>
      <c r="C105" s="52"/>
      <c r="D105" s="52"/>
      <c r="E105" s="52"/>
      <c r="F105" s="16"/>
    </row>
    <row r="106" spans="1:6" ht="18.75" customHeight="1">
      <c r="A106" s="52" t="s">
        <v>77</v>
      </c>
      <c r="B106" s="52"/>
      <c r="C106" s="52"/>
      <c r="D106" s="52"/>
      <c r="E106" s="52"/>
      <c r="F106" s="16">
        <v>536531.49</v>
      </c>
    </row>
    <row r="107" spans="1:6" ht="18.75" customHeight="1">
      <c r="A107" s="52" t="s">
        <v>78</v>
      </c>
      <c r="B107" s="52"/>
      <c r="C107" s="52"/>
      <c r="D107" s="52"/>
      <c r="E107" s="52"/>
      <c r="F107" s="16"/>
    </row>
    <row r="108" spans="1:6" ht="18.75" customHeight="1">
      <c r="A108" s="52" t="s">
        <v>79</v>
      </c>
      <c r="B108" s="52"/>
      <c r="C108" s="52"/>
      <c r="D108" s="52"/>
      <c r="E108" s="52"/>
      <c r="F108" s="15"/>
    </row>
    <row r="109" spans="1:6" ht="18.75" customHeight="1">
      <c r="A109" s="52" t="s">
        <v>80</v>
      </c>
      <c r="B109" s="52"/>
      <c r="C109" s="52"/>
      <c r="D109" s="52"/>
      <c r="E109" s="52"/>
      <c r="F109" s="15"/>
    </row>
    <row r="110" ht="9" customHeight="1"/>
    <row r="111" spans="1:6" ht="34.5" customHeight="1">
      <c r="A111" s="60" t="s">
        <v>16</v>
      </c>
      <c r="B111" s="60"/>
      <c r="C111" s="60"/>
      <c r="D111" s="60"/>
      <c r="E111" s="60"/>
      <c r="F111" s="60"/>
    </row>
    <row r="112" spans="1:6" ht="20.25" customHeight="1">
      <c r="A112" s="35" t="s">
        <v>83</v>
      </c>
      <c r="B112" s="35"/>
      <c r="C112" s="34" t="s">
        <v>89</v>
      </c>
      <c r="D112" s="35" t="s">
        <v>85</v>
      </c>
      <c r="E112" s="36" t="s">
        <v>86</v>
      </c>
      <c r="F112" s="36"/>
    </row>
    <row r="113" spans="1:6" ht="94.5" customHeight="1">
      <c r="A113" s="35"/>
      <c r="B113" s="35"/>
      <c r="C113" s="34"/>
      <c r="D113" s="35"/>
      <c r="E113" s="12" t="s">
        <v>88</v>
      </c>
      <c r="F113" s="11" t="s">
        <v>87</v>
      </c>
    </row>
    <row r="114" spans="1:6" ht="36.75" customHeight="1">
      <c r="A114" s="61" t="s">
        <v>90</v>
      </c>
      <c r="B114" s="62"/>
      <c r="C114" s="10" t="s">
        <v>131</v>
      </c>
      <c r="D114" s="25">
        <v>678675.85</v>
      </c>
      <c r="E114" s="5"/>
      <c r="F114" s="5"/>
    </row>
    <row r="115" spans="1:6" ht="18.75" customHeight="1">
      <c r="A115" s="63" t="s">
        <v>91</v>
      </c>
      <c r="B115" s="64"/>
      <c r="C115" s="10" t="s">
        <v>131</v>
      </c>
      <c r="D115" s="25">
        <f>SUM(D117:D120)+D125</f>
        <v>30608720</v>
      </c>
      <c r="E115" s="5"/>
      <c r="F115" s="5"/>
    </row>
    <row r="116" spans="1:6" ht="15.75">
      <c r="A116" s="52" t="s">
        <v>130</v>
      </c>
      <c r="B116" s="52"/>
      <c r="C116" s="10" t="s">
        <v>131</v>
      </c>
      <c r="D116" s="15"/>
      <c r="E116" s="5"/>
      <c r="F116" s="5"/>
    </row>
    <row r="117" spans="1:6" ht="32.25" customHeight="1">
      <c r="A117" s="52" t="s">
        <v>114</v>
      </c>
      <c r="B117" s="52"/>
      <c r="C117" s="10" t="s">
        <v>131</v>
      </c>
      <c r="D117" s="15">
        <v>22460600</v>
      </c>
      <c r="E117" s="5"/>
      <c r="F117" s="5"/>
    </row>
    <row r="118" spans="1:6" ht="15" customHeight="1">
      <c r="A118" s="52" t="s">
        <v>93</v>
      </c>
      <c r="B118" s="52"/>
      <c r="C118" s="10" t="s">
        <v>131</v>
      </c>
      <c r="D118" s="15">
        <v>3955770</v>
      </c>
      <c r="E118" s="5"/>
      <c r="F118" s="5"/>
    </row>
    <row r="119" spans="1:6" ht="15.75">
      <c r="A119" s="52" t="s">
        <v>94</v>
      </c>
      <c r="B119" s="52"/>
      <c r="C119" s="10"/>
      <c r="D119" s="15"/>
      <c r="E119" s="5"/>
      <c r="F119" s="5"/>
    </row>
    <row r="120" spans="1:6" ht="112.5" customHeight="1">
      <c r="A120" s="52" t="s">
        <v>115</v>
      </c>
      <c r="B120" s="52"/>
      <c r="C120" s="10" t="s">
        <v>131</v>
      </c>
      <c r="D120" s="15">
        <v>4191300</v>
      </c>
      <c r="E120" s="5"/>
      <c r="F120" s="5"/>
    </row>
    <row r="121" spans="1:6" ht="15.75">
      <c r="A121" s="52" t="s">
        <v>92</v>
      </c>
      <c r="B121" s="52"/>
      <c r="C121" s="10" t="s">
        <v>131</v>
      </c>
      <c r="D121" s="15"/>
      <c r="E121" s="5"/>
      <c r="F121" s="5"/>
    </row>
    <row r="122" spans="1:6" ht="15" customHeight="1">
      <c r="A122" s="52" t="s">
        <v>95</v>
      </c>
      <c r="B122" s="52"/>
      <c r="C122" s="10" t="s">
        <v>131</v>
      </c>
      <c r="D122" s="15">
        <f>D120</f>
        <v>4191300</v>
      </c>
      <c r="E122" s="5"/>
      <c r="F122" s="5"/>
    </row>
    <row r="123" spans="1:6" ht="15.75">
      <c r="A123" s="52" t="s">
        <v>96</v>
      </c>
      <c r="B123" s="52"/>
      <c r="C123" s="10" t="s">
        <v>131</v>
      </c>
      <c r="D123" s="15"/>
      <c r="E123" s="5"/>
      <c r="F123" s="5"/>
    </row>
    <row r="124" spans="1:6" ht="15.75">
      <c r="A124" s="59"/>
      <c r="B124" s="59"/>
      <c r="C124" s="10"/>
      <c r="D124" s="15"/>
      <c r="E124" s="5"/>
      <c r="F124" s="5"/>
    </row>
    <row r="125" spans="1:6" ht="31.5" customHeight="1">
      <c r="A125" s="52" t="s">
        <v>97</v>
      </c>
      <c r="B125" s="52"/>
      <c r="C125" s="10" t="s">
        <v>131</v>
      </c>
      <c r="D125" s="15">
        <v>1050</v>
      </c>
      <c r="E125" s="5"/>
      <c r="F125" s="5"/>
    </row>
    <row r="126" spans="1:6" ht="15.75">
      <c r="A126" s="52" t="s">
        <v>92</v>
      </c>
      <c r="B126" s="52"/>
      <c r="C126" s="10" t="s">
        <v>131</v>
      </c>
      <c r="D126" s="15"/>
      <c r="E126" s="5"/>
      <c r="F126" s="5"/>
    </row>
    <row r="127" spans="1:6" ht="15.75">
      <c r="A127" s="59"/>
      <c r="B127" s="59"/>
      <c r="C127" s="10"/>
      <c r="D127" s="15"/>
      <c r="E127" s="5"/>
      <c r="F127" s="5"/>
    </row>
    <row r="128" spans="1:6" ht="30.75" customHeight="1">
      <c r="A128" s="52" t="s">
        <v>116</v>
      </c>
      <c r="B128" s="52"/>
      <c r="C128" s="10" t="s">
        <v>131</v>
      </c>
      <c r="D128" s="15"/>
      <c r="E128" s="5"/>
      <c r="F128" s="5"/>
    </row>
    <row r="129" spans="1:6" ht="30" customHeight="1">
      <c r="A129" s="52" t="s">
        <v>98</v>
      </c>
      <c r="B129" s="52"/>
      <c r="C129" s="10" t="s">
        <v>131</v>
      </c>
      <c r="D129" s="15"/>
      <c r="E129" s="5"/>
      <c r="F129" s="5"/>
    </row>
    <row r="130" spans="1:8" ht="19.5" customHeight="1">
      <c r="A130" s="63" t="s">
        <v>99</v>
      </c>
      <c r="B130" s="64"/>
      <c r="C130" s="10">
        <v>900</v>
      </c>
      <c r="D130" s="25">
        <f>D132+D137+D145+D148+D152+D153+D159</f>
        <v>31287395.85</v>
      </c>
      <c r="E130" s="5"/>
      <c r="F130" s="5"/>
      <c r="H130" s="24"/>
    </row>
    <row r="131" spans="1:6" ht="15.75">
      <c r="A131" s="52" t="s">
        <v>92</v>
      </c>
      <c r="B131" s="52"/>
      <c r="C131" s="10"/>
      <c r="D131" s="15"/>
      <c r="E131" s="5"/>
      <c r="F131" s="5"/>
    </row>
    <row r="132" spans="1:6" ht="31.5" customHeight="1">
      <c r="A132" s="33" t="s">
        <v>100</v>
      </c>
      <c r="B132" s="33"/>
      <c r="C132" s="10">
        <v>210</v>
      </c>
      <c r="D132" s="25">
        <f>SUM(D134:D136)</f>
        <v>19971903.8</v>
      </c>
      <c r="E132" s="5"/>
      <c r="F132" s="5"/>
    </row>
    <row r="133" spans="1:6" ht="15.75">
      <c r="A133" s="52" t="s">
        <v>101</v>
      </c>
      <c r="B133" s="52"/>
      <c r="C133" s="10"/>
      <c r="D133" s="15"/>
      <c r="E133" s="5"/>
      <c r="F133" s="5"/>
    </row>
    <row r="134" spans="1:6" ht="15.75">
      <c r="A134" s="52" t="s">
        <v>102</v>
      </c>
      <c r="B134" s="52"/>
      <c r="C134" s="10">
        <v>211</v>
      </c>
      <c r="D134" s="15">
        <v>14401900</v>
      </c>
      <c r="E134" s="5"/>
      <c r="F134" s="5"/>
    </row>
    <row r="135" spans="1:6" ht="15.75">
      <c r="A135" s="52" t="s">
        <v>103</v>
      </c>
      <c r="B135" s="52"/>
      <c r="C135" s="10">
        <v>212</v>
      </c>
      <c r="D135" s="15">
        <v>32400</v>
      </c>
      <c r="E135" s="5"/>
      <c r="F135" s="5"/>
    </row>
    <row r="136" spans="1:6" ht="33.75" customHeight="1">
      <c r="A136" s="52" t="s">
        <v>117</v>
      </c>
      <c r="B136" s="52"/>
      <c r="C136" s="10">
        <v>213</v>
      </c>
      <c r="D136" s="15">
        <v>5537603.8</v>
      </c>
      <c r="E136" s="5"/>
      <c r="F136" s="5"/>
    </row>
    <row r="137" spans="1:6" ht="15.75">
      <c r="A137" s="33" t="s">
        <v>104</v>
      </c>
      <c r="B137" s="33"/>
      <c r="C137" s="10">
        <v>220</v>
      </c>
      <c r="D137" s="25">
        <f>SUM(D139:D144)</f>
        <v>3492147.48</v>
      </c>
      <c r="E137" s="5"/>
      <c r="F137" s="5"/>
    </row>
    <row r="138" spans="1:6" ht="15.75">
      <c r="A138" s="52" t="s">
        <v>101</v>
      </c>
      <c r="B138" s="52"/>
      <c r="C138" s="10"/>
      <c r="D138" s="15"/>
      <c r="E138" s="5"/>
      <c r="F138" s="5"/>
    </row>
    <row r="139" spans="1:6" ht="15.75">
      <c r="A139" s="52" t="s">
        <v>105</v>
      </c>
      <c r="B139" s="52"/>
      <c r="C139" s="10">
        <v>221</v>
      </c>
      <c r="D139" s="15">
        <v>18660</v>
      </c>
      <c r="E139" s="5"/>
      <c r="F139" s="5"/>
    </row>
    <row r="140" spans="1:6" ht="15.75">
      <c r="A140" s="52" t="s">
        <v>106</v>
      </c>
      <c r="B140" s="52"/>
      <c r="C140" s="10">
        <v>222</v>
      </c>
      <c r="D140" s="15">
        <v>3000</v>
      </c>
      <c r="E140" s="5"/>
      <c r="F140" s="5"/>
    </row>
    <row r="141" spans="1:6" ht="15.75">
      <c r="A141" s="52" t="s">
        <v>107</v>
      </c>
      <c r="B141" s="52"/>
      <c r="C141" s="10">
        <v>223</v>
      </c>
      <c r="D141" s="15">
        <v>2357874.98</v>
      </c>
      <c r="E141" s="5"/>
      <c r="F141" s="5"/>
    </row>
    <row r="142" spans="1:6" ht="33" customHeight="1">
      <c r="A142" s="52" t="s">
        <v>118</v>
      </c>
      <c r="B142" s="52"/>
      <c r="C142" s="10">
        <v>224</v>
      </c>
      <c r="D142" s="15"/>
      <c r="E142" s="5"/>
      <c r="F142" s="5"/>
    </row>
    <row r="143" spans="1:6" ht="32.25" customHeight="1">
      <c r="A143" s="52" t="s">
        <v>119</v>
      </c>
      <c r="B143" s="52"/>
      <c r="C143" s="10">
        <v>225</v>
      </c>
      <c r="D143" s="15">
        <v>810478.36</v>
      </c>
      <c r="E143" s="5"/>
      <c r="F143" s="5"/>
    </row>
    <row r="144" spans="1:6" ht="15.75">
      <c r="A144" s="52" t="s">
        <v>108</v>
      </c>
      <c r="B144" s="52"/>
      <c r="C144" s="10">
        <v>226</v>
      </c>
      <c r="D144" s="15">
        <v>302134.14</v>
      </c>
      <c r="E144" s="5"/>
      <c r="F144" s="5"/>
    </row>
    <row r="145" spans="1:6" ht="30.75" customHeight="1">
      <c r="A145" s="33" t="s">
        <v>120</v>
      </c>
      <c r="B145" s="33"/>
      <c r="C145" s="10">
        <v>240</v>
      </c>
      <c r="D145" s="25">
        <f>SUM(D147)</f>
        <v>0</v>
      </c>
      <c r="E145" s="5"/>
      <c r="F145" s="5"/>
    </row>
    <row r="146" spans="1:6" ht="15.75">
      <c r="A146" s="52" t="s">
        <v>101</v>
      </c>
      <c r="B146" s="52"/>
      <c r="C146" s="10"/>
      <c r="D146" s="15"/>
      <c r="E146" s="5"/>
      <c r="F146" s="5"/>
    </row>
    <row r="147" spans="1:6" ht="48.75" customHeight="1">
      <c r="A147" s="52" t="s">
        <v>121</v>
      </c>
      <c r="B147" s="52"/>
      <c r="C147" s="10">
        <v>241</v>
      </c>
      <c r="D147" s="15"/>
      <c r="E147" s="5"/>
      <c r="F147" s="5"/>
    </row>
    <row r="148" spans="1:6" ht="15.75">
      <c r="A148" s="33" t="s">
        <v>122</v>
      </c>
      <c r="B148" s="33"/>
      <c r="C148" s="10">
        <v>260</v>
      </c>
      <c r="D148" s="25">
        <f>SUM(D150:D151)</f>
        <v>0</v>
      </c>
      <c r="E148" s="5"/>
      <c r="F148" s="5"/>
    </row>
    <row r="149" spans="1:6" ht="15.75">
      <c r="A149" s="52" t="s">
        <v>101</v>
      </c>
      <c r="B149" s="52"/>
      <c r="C149" s="10"/>
      <c r="D149" s="15"/>
      <c r="E149" s="5"/>
      <c r="F149" s="5"/>
    </row>
    <row r="150" spans="1:6" ht="32.25" customHeight="1">
      <c r="A150" s="52" t="s">
        <v>123</v>
      </c>
      <c r="B150" s="52"/>
      <c r="C150" s="10">
        <v>262</v>
      </c>
      <c r="D150" s="15"/>
      <c r="E150" s="5"/>
      <c r="F150" s="5"/>
    </row>
    <row r="151" spans="1:6" ht="48.75" customHeight="1">
      <c r="A151" s="52" t="s">
        <v>109</v>
      </c>
      <c r="B151" s="52"/>
      <c r="C151" s="10">
        <v>263</v>
      </c>
      <c r="D151" s="15"/>
      <c r="E151" s="5"/>
      <c r="F151" s="5"/>
    </row>
    <row r="152" spans="1:6" ht="15.75">
      <c r="A152" s="33" t="s">
        <v>110</v>
      </c>
      <c r="B152" s="33"/>
      <c r="C152" s="10">
        <v>290</v>
      </c>
      <c r="D152" s="25">
        <v>2545480.88</v>
      </c>
      <c r="E152" s="5"/>
      <c r="F152" s="5"/>
    </row>
    <row r="153" spans="1:6" ht="31.5" customHeight="1">
      <c r="A153" s="33" t="s">
        <v>111</v>
      </c>
      <c r="B153" s="33"/>
      <c r="C153" s="10">
        <v>300</v>
      </c>
      <c r="D153" s="25">
        <f>SUM(D155:D158)</f>
        <v>5277863.69</v>
      </c>
      <c r="E153" s="5"/>
      <c r="F153" s="5"/>
    </row>
    <row r="154" spans="1:6" ht="15.75">
      <c r="A154" s="52" t="s">
        <v>101</v>
      </c>
      <c r="B154" s="52"/>
      <c r="C154" s="10"/>
      <c r="D154" s="15"/>
      <c r="E154" s="5"/>
      <c r="F154" s="5"/>
    </row>
    <row r="155" spans="1:6" ht="33" customHeight="1">
      <c r="A155" s="52" t="s">
        <v>124</v>
      </c>
      <c r="B155" s="52"/>
      <c r="C155" s="10">
        <v>310</v>
      </c>
      <c r="D155" s="15">
        <v>79016</v>
      </c>
      <c r="E155" s="5"/>
      <c r="F155" s="5"/>
    </row>
    <row r="156" spans="1:6" ht="32.25" customHeight="1">
      <c r="A156" s="52" t="s">
        <v>125</v>
      </c>
      <c r="B156" s="52"/>
      <c r="C156" s="10">
        <v>320</v>
      </c>
      <c r="D156" s="15"/>
      <c r="E156" s="5"/>
      <c r="F156" s="5"/>
    </row>
    <row r="157" spans="1:6" ht="31.5" customHeight="1">
      <c r="A157" s="52" t="s">
        <v>126</v>
      </c>
      <c r="B157" s="52"/>
      <c r="C157" s="10">
        <v>330</v>
      </c>
      <c r="D157" s="15"/>
      <c r="E157" s="5"/>
      <c r="F157" s="5"/>
    </row>
    <row r="158" spans="1:6" ht="30.75" customHeight="1">
      <c r="A158" s="52" t="s">
        <v>127</v>
      </c>
      <c r="B158" s="52"/>
      <c r="C158" s="10">
        <v>340</v>
      </c>
      <c r="D158" s="15">
        <v>5198847.69</v>
      </c>
      <c r="E158" s="5"/>
      <c r="F158" s="5"/>
    </row>
    <row r="159" spans="1:6" ht="31.5" customHeight="1">
      <c r="A159" s="33" t="s">
        <v>128</v>
      </c>
      <c r="B159" s="33"/>
      <c r="C159" s="10">
        <v>500</v>
      </c>
      <c r="D159" s="25">
        <f>SUM(D161:D162)</f>
        <v>0</v>
      </c>
      <c r="E159" s="5"/>
      <c r="F159" s="5"/>
    </row>
    <row r="160" spans="1:6" ht="15.75">
      <c r="A160" s="52" t="s">
        <v>101</v>
      </c>
      <c r="B160" s="52"/>
      <c r="C160" s="10"/>
      <c r="D160" s="15"/>
      <c r="E160" s="5"/>
      <c r="F160" s="5"/>
    </row>
    <row r="161" spans="1:6" ht="46.5" customHeight="1">
      <c r="A161" s="52" t="s">
        <v>136</v>
      </c>
      <c r="B161" s="52"/>
      <c r="C161" s="10">
        <v>520</v>
      </c>
      <c r="D161" s="15"/>
      <c r="E161" s="5"/>
      <c r="F161" s="5"/>
    </row>
    <row r="162" spans="1:6" ht="31.5" customHeight="1">
      <c r="A162" s="52" t="s">
        <v>112</v>
      </c>
      <c r="B162" s="52"/>
      <c r="C162" s="10">
        <v>530</v>
      </c>
      <c r="D162" s="15"/>
      <c r="E162" s="5"/>
      <c r="F162" s="5"/>
    </row>
    <row r="163" spans="1:6" ht="15.75">
      <c r="A163" s="52" t="s">
        <v>113</v>
      </c>
      <c r="B163" s="52"/>
      <c r="C163" s="10"/>
      <c r="D163" s="15"/>
      <c r="E163" s="5"/>
      <c r="F163" s="5"/>
    </row>
    <row r="164" spans="1:6" ht="32.25" customHeight="1">
      <c r="A164" s="52" t="s">
        <v>129</v>
      </c>
      <c r="B164" s="52"/>
      <c r="C164" s="10" t="s">
        <v>131</v>
      </c>
      <c r="D164" s="15"/>
      <c r="E164" s="5"/>
      <c r="F164" s="5"/>
    </row>
    <row r="166" spans="1:6" ht="15.75">
      <c r="A166" s="37" t="s">
        <v>132</v>
      </c>
      <c r="B166" s="37"/>
      <c r="C166" s="37"/>
      <c r="D166" s="37"/>
      <c r="E166" s="37"/>
      <c r="F166" s="37"/>
    </row>
    <row r="167" spans="1:6" ht="30.75" customHeight="1">
      <c r="A167" s="17" t="s">
        <v>133</v>
      </c>
      <c r="B167" s="17" t="s">
        <v>134</v>
      </c>
      <c r="C167" s="18" t="s">
        <v>135</v>
      </c>
      <c r="D167" s="69" t="s">
        <v>137</v>
      </c>
      <c r="E167" s="70"/>
      <c r="F167" s="17" t="s">
        <v>138</v>
      </c>
    </row>
    <row r="168" spans="1:6" ht="31.5" customHeight="1">
      <c r="A168" s="48">
        <v>1</v>
      </c>
      <c r="B168" s="42" t="s">
        <v>154</v>
      </c>
      <c r="C168" s="29" t="s">
        <v>157</v>
      </c>
      <c r="D168" s="46" t="s">
        <v>155</v>
      </c>
      <c r="E168" s="47"/>
      <c r="F168" s="30" t="s">
        <v>156</v>
      </c>
    </row>
    <row r="169" spans="1:6" ht="57" customHeight="1">
      <c r="A169" s="49"/>
      <c r="B169" s="51"/>
      <c r="C169" s="29" t="s">
        <v>176</v>
      </c>
      <c r="D169" s="44" t="s">
        <v>171</v>
      </c>
      <c r="E169" s="45"/>
      <c r="F169" s="29" t="s">
        <v>168</v>
      </c>
    </row>
    <row r="170" spans="1:6" ht="42.75" customHeight="1">
      <c r="A170" s="50"/>
      <c r="B170" s="43"/>
      <c r="C170" s="29" t="s">
        <v>166</v>
      </c>
      <c r="D170" s="44" t="s">
        <v>167</v>
      </c>
      <c r="E170" s="45"/>
      <c r="F170" s="29" t="s">
        <v>158</v>
      </c>
    </row>
    <row r="171" spans="1:6" ht="41.25" customHeight="1">
      <c r="A171" s="48">
        <v>2</v>
      </c>
      <c r="B171" s="42" t="s">
        <v>159</v>
      </c>
      <c r="C171" s="29" t="s">
        <v>177</v>
      </c>
      <c r="D171" s="46" t="s">
        <v>179</v>
      </c>
      <c r="E171" s="47"/>
      <c r="F171" s="39" t="s">
        <v>183</v>
      </c>
    </row>
    <row r="172" spans="1:6" ht="39" customHeight="1">
      <c r="A172" s="50"/>
      <c r="B172" s="43"/>
      <c r="C172" s="29" t="s">
        <v>169</v>
      </c>
      <c r="D172" s="46" t="s">
        <v>180</v>
      </c>
      <c r="E172" s="47"/>
      <c r="F172" s="29" t="s">
        <v>184</v>
      </c>
    </row>
    <row r="173" spans="1:6" ht="59.25" customHeight="1">
      <c r="A173" s="31">
        <v>3</v>
      </c>
      <c r="B173" s="29" t="s">
        <v>160</v>
      </c>
      <c r="C173" s="29" t="s">
        <v>161</v>
      </c>
      <c r="D173" s="44" t="s">
        <v>170</v>
      </c>
      <c r="E173" s="45"/>
      <c r="F173" s="29" t="s">
        <v>158</v>
      </c>
    </row>
    <row r="174" spans="1:6" ht="54.75" customHeight="1">
      <c r="A174" s="40">
        <v>4</v>
      </c>
      <c r="B174" s="42" t="s">
        <v>162</v>
      </c>
      <c r="C174" s="29" t="s">
        <v>164</v>
      </c>
      <c r="D174" s="44" t="s">
        <v>163</v>
      </c>
      <c r="E174" s="45"/>
      <c r="F174" s="29" t="s">
        <v>185</v>
      </c>
    </row>
    <row r="175" spans="1:6" ht="42.75" customHeight="1">
      <c r="A175" s="41"/>
      <c r="B175" s="43"/>
      <c r="C175" s="29" t="s">
        <v>165</v>
      </c>
      <c r="D175" s="44" t="s">
        <v>163</v>
      </c>
      <c r="E175" s="45"/>
      <c r="F175" s="29" t="s">
        <v>186</v>
      </c>
    </row>
    <row r="176" spans="1:6" ht="51.75" customHeight="1">
      <c r="A176" s="40">
        <v>5</v>
      </c>
      <c r="B176" s="42" t="s">
        <v>172</v>
      </c>
      <c r="C176" s="29" t="s">
        <v>175</v>
      </c>
      <c r="D176" s="44" t="s">
        <v>178</v>
      </c>
      <c r="E176" s="45"/>
      <c r="F176" s="29" t="s">
        <v>187</v>
      </c>
    </row>
    <row r="177" spans="1:6" ht="49.5" customHeight="1">
      <c r="A177" s="41"/>
      <c r="B177" s="43"/>
      <c r="C177" s="29" t="s">
        <v>173</v>
      </c>
      <c r="D177" s="44" t="s">
        <v>174</v>
      </c>
      <c r="E177" s="45"/>
      <c r="F177" s="29" t="s">
        <v>181</v>
      </c>
    </row>
    <row r="178" ht="15" customHeight="1" hidden="1"/>
    <row r="179" ht="45" customHeight="1" hidden="1"/>
    <row r="180" spans="1:6" ht="15" customHeight="1">
      <c r="A180" s="67" t="s">
        <v>149</v>
      </c>
      <c r="B180" s="67"/>
      <c r="C180" s="67"/>
      <c r="D180" s="23" t="s">
        <v>140</v>
      </c>
      <c r="E180" s="71" t="s">
        <v>147</v>
      </c>
      <c r="F180" s="71"/>
    </row>
    <row r="181" spans="1:6" ht="12.75">
      <c r="A181" s="20"/>
      <c r="B181" s="20"/>
      <c r="C181" s="20"/>
      <c r="D181" s="23"/>
      <c r="E181" s="21"/>
      <c r="F181" s="21"/>
    </row>
    <row r="182" spans="1:6" ht="12.75">
      <c r="A182" s="67" t="s">
        <v>139</v>
      </c>
      <c r="B182" s="67"/>
      <c r="C182" s="67"/>
      <c r="D182" s="23" t="s">
        <v>140</v>
      </c>
      <c r="E182" s="71" t="s">
        <v>141</v>
      </c>
      <c r="F182" s="71"/>
    </row>
    <row r="183" spans="1:6" ht="12.75">
      <c r="A183" s="19"/>
      <c r="B183" s="19"/>
      <c r="C183" s="19"/>
      <c r="D183" s="23"/>
      <c r="E183" s="22"/>
      <c r="F183" s="22"/>
    </row>
    <row r="184" spans="1:6" ht="12.75">
      <c r="A184" s="67" t="s">
        <v>143</v>
      </c>
      <c r="B184" s="67"/>
      <c r="C184" s="67"/>
      <c r="D184" s="23" t="s">
        <v>140</v>
      </c>
      <c r="E184" s="71" t="s">
        <v>142</v>
      </c>
      <c r="F184" s="71"/>
    </row>
    <row r="185" spans="1:6" ht="3" customHeight="1">
      <c r="A185" s="19"/>
      <c r="B185" s="19"/>
      <c r="C185" s="19"/>
      <c r="D185" s="23"/>
      <c r="E185" s="22"/>
      <c r="F185" s="22"/>
    </row>
    <row r="186" spans="1:6" ht="12.75">
      <c r="A186" s="72" t="s">
        <v>144</v>
      </c>
      <c r="B186" s="72"/>
      <c r="C186" s="72"/>
      <c r="D186" s="23" t="s">
        <v>140</v>
      </c>
      <c r="E186" s="71"/>
      <c r="F186" s="71"/>
    </row>
    <row r="187" spans="1:6" ht="21.75" customHeight="1">
      <c r="A187" s="73" t="s">
        <v>182</v>
      </c>
      <c r="B187" s="74"/>
      <c r="C187" s="74"/>
      <c r="D187" s="74"/>
      <c r="E187" s="74"/>
      <c r="F187" s="74"/>
    </row>
    <row r="188" spans="1:6" ht="12.75">
      <c r="A188" s="67" t="s">
        <v>146</v>
      </c>
      <c r="B188" s="74"/>
      <c r="C188" s="74"/>
      <c r="D188" s="74"/>
      <c r="E188" s="74"/>
      <c r="F188" s="74"/>
    </row>
  </sheetData>
  <sheetProtection/>
  <mergeCells count="176">
    <mergeCell ref="A186:C186"/>
    <mergeCell ref="E186:F186"/>
    <mergeCell ref="A187:F187"/>
    <mergeCell ref="A188:F188"/>
    <mergeCell ref="E182:F182"/>
    <mergeCell ref="A180:C180"/>
    <mergeCell ref="E180:F180"/>
    <mergeCell ref="A184:C184"/>
    <mergeCell ref="E184:F184"/>
    <mergeCell ref="A182:C182"/>
    <mergeCell ref="A18:D18"/>
    <mergeCell ref="A164:B164"/>
    <mergeCell ref="D167:E167"/>
    <mergeCell ref="D168:E168"/>
    <mergeCell ref="D169:E169"/>
    <mergeCell ref="A160:B160"/>
    <mergeCell ref="A161:B161"/>
    <mergeCell ref="A162:B162"/>
    <mergeCell ref="D174:E174"/>
    <mergeCell ref="A163:B163"/>
    <mergeCell ref="A156:B156"/>
    <mergeCell ref="A157:B157"/>
    <mergeCell ref="A158:B158"/>
    <mergeCell ref="A159:B159"/>
    <mergeCell ref="A152:B152"/>
    <mergeCell ref="A153:B153"/>
    <mergeCell ref="A154:B154"/>
    <mergeCell ref="A155:B155"/>
    <mergeCell ref="A148:B148"/>
    <mergeCell ref="A149:B149"/>
    <mergeCell ref="A150:B150"/>
    <mergeCell ref="A151:B151"/>
    <mergeCell ref="A144:B144"/>
    <mergeCell ref="A145:B145"/>
    <mergeCell ref="A146:B146"/>
    <mergeCell ref="A147:B147"/>
    <mergeCell ref="A140:B140"/>
    <mergeCell ref="A141:B141"/>
    <mergeCell ref="A142:B142"/>
    <mergeCell ref="A143:B143"/>
    <mergeCell ref="A136:B136"/>
    <mergeCell ref="A137:B137"/>
    <mergeCell ref="A138:B138"/>
    <mergeCell ref="A139:B139"/>
    <mergeCell ref="A132:B132"/>
    <mergeCell ref="A133:B133"/>
    <mergeCell ref="A134:B134"/>
    <mergeCell ref="A135:B135"/>
    <mergeCell ref="A128:B128"/>
    <mergeCell ref="A129:B129"/>
    <mergeCell ref="A130:B130"/>
    <mergeCell ref="A131:B131"/>
    <mergeCell ref="A82:E82"/>
    <mergeCell ref="A83:E83"/>
    <mergeCell ref="A84:E84"/>
    <mergeCell ref="A85:E85"/>
    <mergeCell ref="A78:E78"/>
    <mergeCell ref="A79:E79"/>
    <mergeCell ref="A80:E80"/>
    <mergeCell ref="A81:E81"/>
    <mergeCell ref="A74:E74"/>
    <mergeCell ref="A75:E75"/>
    <mergeCell ref="A76:E76"/>
    <mergeCell ref="A77:E77"/>
    <mergeCell ref="A65:E65"/>
    <mergeCell ref="A66:E66"/>
    <mergeCell ref="A67:E67"/>
    <mergeCell ref="A68:E68"/>
    <mergeCell ref="A61:E61"/>
    <mergeCell ref="A62:E62"/>
    <mergeCell ref="A63:E63"/>
    <mergeCell ref="A64:E64"/>
    <mergeCell ref="A57:E57"/>
    <mergeCell ref="A58:E58"/>
    <mergeCell ref="A59:E59"/>
    <mergeCell ref="A60:E60"/>
    <mergeCell ref="A53:E53"/>
    <mergeCell ref="A54:E54"/>
    <mergeCell ref="A55:E55"/>
    <mergeCell ref="A56:E56"/>
    <mergeCell ref="A49:E49"/>
    <mergeCell ref="A50:E50"/>
    <mergeCell ref="A51:E51"/>
    <mergeCell ref="A52:E52"/>
    <mergeCell ref="A45:E45"/>
    <mergeCell ref="A46:E46"/>
    <mergeCell ref="A47:E47"/>
    <mergeCell ref="A48:E48"/>
    <mergeCell ref="A42:E42"/>
    <mergeCell ref="A43:E43"/>
    <mergeCell ref="A44:E44"/>
    <mergeCell ref="A31:F32"/>
    <mergeCell ref="A40:E40"/>
    <mergeCell ref="A36:F36"/>
    <mergeCell ref="A37:E37"/>
    <mergeCell ref="A38:E38"/>
    <mergeCell ref="A166:F166"/>
    <mergeCell ref="A10:F10"/>
    <mergeCell ref="A12:F12"/>
    <mergeCell ref="A19:D19"/>
    <mergeCell ref="A20:C20"/>
    <mergeCell ref="A21:C21"/>
    <mergeCell ref="A23:C23"/>
    <mergeCell ref="A28:F28"/>
    <mergeCell ref="A29:F29"/>
    <mergeCell ref="A41:E41"/>
    <mergeCell ref="A88:E88"/>
    <mergeCell ref="A89:E89"/>
    <mergeCell ref="C112:C113"/>
    <mergeCell ref="D112:D113"/>
    <mergeCell ref="E112:F112"/>
    <mergeCell ref="A112:B113"/>
    <mergeCell ref="A97:E97"/>
    <mergeCell ref="A98:E98"/>
    <mergeCell ref="A99:E99"/>
    <mergeCell ref="A100:E100"/>
    <mergeCell ref="A73:E73"/>
    <mergeCell ref="A94:E94"/>
    <mergeCell ref="A95:E95"/>
    <mergeCell ref="A96:E96"/>
    <mergeCell ref="A90:E90"/>
    <mergeCell ref="A91:E91"/>
    <mergeCell ref="A92:E92"/>
    <mergeCell ref="A93:E93"/>
    <mergeCell ref="A86:E86"/>
    <mergeCell ref="A87:E87"/>
    <mergeCell ref="A101:E101"/>
    <mergeCell ref="A102:E102"/>
    <mergeCell ref="A103:E103"/>
    <mergeCell ref="A104:E104"/>
    <mergeCell ref="A69:E69"/>
    <mergeCell ref="A70:E70"/>
    <mergeCell ref="A71:E71"/>
    <mergeCell ref="A72:E72"/>
    <mergeCell ref="A105:E105"/>
    <mergeCell ref="A106:E106"/>
    <mergeCell ref="A107:E107"/>
    <mergeCell ref="A108:E108"/>
    <mergeCell ref="A109:E109"/>
    <mergeCell ref="A111:F111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39:E39"/>
    <mergeCell ref="E1:F1"/>
    <mergeCell ref="D3:F3"/>
    <mergeCell ref="A33:F33"/>
    <mergeCell ref="A34:F34"/>
    <mergeCell ref="E17:F17"/>
    <mergeCell ref="B27:F27"/>
    <mergeCell ref="A168:A170"/>
    <mergeCell ref="B168:B170"/>
    <mergeCell ref="D172:E172"/>
    <mergeCell ref="D173:E173"/>
    <mergeCell ref="A171:A172"/>
    <mergeCell ref="B171:B172"/>
    <mergeCell ref="D176:E176"/>
    <mergeCell ref="D177:E177"/>
    <mergeCell ref="D170:E170"/>
    <mergeCell ref="D171:E171"/>
    <mergeCell ref="D175:E175"/>
    <mergeCell ref="A174:A175"/>
    <mergeCell ref="B174:B175"/>
    <mergeCell ref="A176:A177"/>
    <mergeCell ref="B176:B17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2013-08-09T06:59:17Z</cp:lastPrinted>
  <dcterms:created xsi:type="dcterms:W3CDTF">1996-10-08T23:32:33Z</dcterms:created>
  <dcterms:modified xsi:type="dcterms:W3CDTF">2013-09-14T20:29:25Z</dcterms:modified>
  <cp:category/>
  <cp:version/>
  <cp:contentType/>
  <cp:contentStatus/>
</cp:coreProperties>
</file>